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73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3" i="1" l="1"/>
  <c r="F23" i="1"/>
  <c r="E23" i="1"/>
  <c r="H21" i="1" l="1"/>
  <c r="H22" i="1"/>
  <c r="H18" i="1"/>
  <c r="H19" i="1"/>
  <c r="H20" i="1"/>
  <c r="H17" i="1"/>
  <c r="H16" i="1"/>
  <c r="H15" i="1"/>
  <c r="H14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<sst xmlns="http://schemas.openxmlformats.org/spreadsheetml/2006/main" count="46" uniqueCount="40">
  <si>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</si>
  <si>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</si>
  <si>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</si>
  <si>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</si>
  <si>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</si>
  <si>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</si>
  <si>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</si>
  <si>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</si>
  <si>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</si>
  <si>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</si>
  <si>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</si>
  <si>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</si>
  <si>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</si>
  <si>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</si>
  <si>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</si>
  <si>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</si>
  <si>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</si>
  <si>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</si>
  <si>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</si>
  <si>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</si>
  <si>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</si>
  <si>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</si>
  <si>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</si>
  <si>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Դիզելային վառելիք</t>
  </si>
  <si>
    <t>Լիտ.</t>
  </si>
  <si>
    <r>
      <t>&lt;</t>
    </r>
    <r>
      <rPr>
        <sz val="9"/>
        <rFont val="Arial LatArm"/>
        <family val="2"/>
      </rPr>
      <t>&lt; Մուսայելյանի  Ռաշիդ Առքելյանի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</si>
  <si>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  04  &gt;&gt;   ապրիլ    2025 թ.                            </t>
  </si>
  <si>
    <t xml:space="preserve"> Պայմանագրի համարը՝  ՀԿ  29</t>
  </si>
  <si>
    <t xml:space="preserve">Վարչատնտեսական մասի համակարգող՝         </t>
  </si>
  <si>
    <t xml:space="preserve">                 Թ. Սոլախյան</t>
  </si>
  <si>
    <t xml:space="preserve">                Ռ. Ավագյան</t>
  </si>
  <si>
    <t>II եռամսյակի մնացորդը/պարտքը +/-/հազ. դրամ/8=7-6</t>
  </si>
  <si>
    <t>Բյուջեով նախատեսված գումարը IIեռամսյակ /հազ. դրամ/</t>
  </si>
  <si>
    <t>(2025 թվականի Ill եռամսյակ)</t>
  </si>
  <si>
    <t xml:space="preserve"> &lt;&lt; 08 &gt;&gt; &lt;&lt; 10 &gt;&gt; 2025 թ.</t>
  </si>
  <si>
    <t>Պայմանագրի շրջանակներում &lt;&lt;01&gt;&gt; հունվարի  2025թվականից մինչև &lt;&lt;30&gt;&gt;  ë»åï»Ùµ»ñ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</si>
  <si>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01.01.2025-30.09.2025</t>
  </si>
  <si>
    <t>Վճարված գումարը հազ. դրամ/01.01.2025-30.09.2025</t>
  </si>
  <si>
    <t>Վճարման ժամկետը  01.01.2025-30.09.2025</t>
  </si>
  <si>
    <t>01.01.2025-30.09.2025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</si>
</sst>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F15" sqref="F1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34</v>
      </c>
      <c r="B4" s="23"/>
      <c r="C4" s="23"/>
      <c r="D4" s="23"/>
      <c r="E4" s="23"/>
      <c r="F4" s="13"/>
      <c r="G4" s="13"/>
      <c r="H4" s="13"/>
      <c r="I4" s="13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3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32</v>
      </c>
      <c r="H12" s="6" t="s">
        <v>31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60603.1</v>
      </c>
      <c r="F14" s="9">
        <v>60603.1</v>
      </c>
      <c r="G14" s="9">
        <v>50766.400000000001</v>
      </c>
      <c r="H14" s="17">
        <f>G14-F14</f>
        <v>-9836.6999999999971</v>
      </c>
      <c r="I14" s="25" t="s">
        <v>39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900</v>
      </c>
      <c r="F15" s="9">
        <v>900</v>
      </c>
      <c r="G15" s="9">
        <v>443</v>
      </c>
      <c r="H15" s="17">
        <f t="shared" ref="H15:H22" si="0">G15-F15</f>
        <v>-457</v>
      </c>
      <c r="I15" s="26"/>
      <c r="J15" s="6"/>
      <c r="Q15" s="4"/>
    </row>
    <row r="16" spans="1:17" x14ac:dyDescent="0.25">
      <c r="A16" s="6">
        <v>3</v>
      </c>
      <c r="B16" s="6" t="s">
        <v>23</v>
      </c>
      <c r="C16" s="6" t="s">
        <v>24</v>
      </c>
      <c r="D16" s="8"/>
      <c r="E16" s="9">
        <v>3300</v>
      </c>
      <c r="F16" s="9">
        <v>3300</v>
      </c>
      <c r="G16" s="9">
        <v>3300</v>
      </c>
      <c r="H16" s="17">
        <f t="shared" si="0"/>
        <v>0</v>
      </c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400</v>
      </c>
      <c r="F17" s="9">
        <v>400</v>
      </c>
      <c r="G17" s="9">
        <v>284</v>
      </c>
      <c r="H17" s="17">
        <f t="shared" si="0"/>
        <v>-116</v>
      </c>
      <c r="I17" s="26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>
        <v>0</v>
      </c>
      <c r="F18" s="9">
        <v>0</v>
      </c>
      <c r="G18" s="9">
        <v>0</v>
      </c>
      <c r="H18" s="17">
        <f t="shared" si="0"/>
        <v>0</v>
      </c>
      <c r="I18" s="26"/>
      <c r="J18" s="6"/>
    </row>
    <row r="19" spans="1:14" x14ac:dyDescent="0.25">
      <c r="A19" s="6">
        <v>6</v>
      </c>
      <c r="B19" s="6" t="s">
        <v>17</v>
      </c>
      <c r="C19" s="6" t="s">
        <v>10</v>
      </c>
      <c r="D19" s="8"/>
      <c r="E19" s="9">
        <v>500</v>
      </c>
      <c r="F19" s="9">
        <v>500</v>
      </c>
      <c r="G19" s="9">
        <v>356.8</v>
      </c>
      <c r="H19" s="17">
        <f t="shared" si="0"/>
        <v>-143.19999999999999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18</v>
      </c>
      <c r="C20" s="6" t="s">
        <v>10</v>
      </c>
      <c r="D20" s="8"/>
      <c r="E20" s="9">
        <v>45</v>
      </c>
      <c r="F20" s="9">
        <v>45</v>
      </c>
      <c r="G20" s="9">
        <v>45</v>
      </c>
      <c r="H20" s="17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19</v>
      </c>
      <c r="C21" s="6" t="s">
        <v>10</v>
      </c>
      <c r="D21" s="8"/>
      <c r="E21" s="9">
        <v>120</v>
      </c>
      <c r="F21" s="9">
        <v>120</v>
      </c>
      <c r="G21" s="9">
        <v>112</v>
      </c>
      <c r="H21" s="17">
        <f t="shared" si="0"/>
        <v>-8</v>
      </c>
      <c r="I21" s="26"/>
      <c r="J21" s="6"/>
      <c r="M21" s="4"/>
    </row>
    <row r="22" spans="1:14" x14ac:dyDescent="0.25">
      <c r="A22" s="6">
        <v>9</v>
      </c>
      <c r="B22" s="6" t="s">
        <v>22</v>
      </c>
      <c r="C22" s="6" t="s">
        <v>10</v>
      </c>
      <c r="D22" s="8"/>
      <c r="E22" s="9">
        <v>1600</v>
      </c>
      <c r="F22" s="9">
        <v>1600</v>
      </c>
      <c r="G22" s="9">
        <v>905</v>
      </c>
      <c r="H22" s="17">
        <f t="shared" si="0"/>
        <v>-695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0">
        <f>SUM(E14:E22)</f>
        <v>67468.100000000006</v>
      </c>
      <c r="F23" s="10">
        <f>SUM(F14:F22)</f>
        <v>67468.100000000006</v>
      </c>
      <c r="G23" s="10">
        <f>SUM(G14:G22)</f>
        <v>56212.200000000004</v>
      </c>
      <c r="H23" s="17">
        <f>SUM(H14:H22)</f>
        <v>-11255.899999999998</v>
      </c>
      <c r="I23" s="10"/>
      <c r="J23" s="6"/>
      <c r="M23" s="4"/>
    </row>
    <row r="24" spans="1:14" ht="23.25" customHeight="1" x14ac:dyDescent="0.25">
      <c r="A24" s="7"/>
      <c r="B24" s="7"/>
      <c r="C24" s="7"/>
      <c r="D24" s="7"/>
      <c r="E24" s="14"/>
      <c r="F24" s="14"/>
      <c r="G24" s="14"/>
      <c r="H24" s="14"/>
      <c r="I24" s="15"/>
      <c r="J24" s="7"/>
      <c r="M24" s="4"/>
    </row>
    <row r="25" spans="1:14" ht="33.75" customHeight="1" x14ac:dyDescent="0.25">
      <c r="A25" s="11"/>
      <c r="B25" s="18" t="s">
        <v>28</v>
      </c>
      <c r="C25" s="19" t="s">
        <v>29</v>
      </c>
      <c r="D25" s="19"/>
      <c r="E25" s="19"/>
      <c r="F25" s="12"/>
      <c r="G25" s="11"/>
      <c r="H25" s="11"/>
      <c r="I25" s="11"/>
      <c r="J25" s="11"/>
      <c r="M25" s="4"/>
      <c r="N25" s="4"/>
    </row>
    <row r="26" spans="1:14" x14ac:dyDescent="0.25">
      <c r="A26" s="11"/>
      <c r="B26" s="16" t="s">
        <v>16</v>
      </c>
      <c r="C26" s="19" t="s">
        <v>30</v>
      </c>
      <c r="D26" s="19"/>
      <c r="E26" s="19"/>
      <c r="F26" s="12"/>
      <c r="G26" s="12"/>
      <c r="H26" s="11"/>
      <c r="I26" s="11"/>
      <c r="J26" s="11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2025-10-06T09:50:47Z</dcterms:modified>
</cp:coreProperties>
</file>